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52" windowHeight="8627" activeTab="2"/>
  </bookViews>
  <sheets>
    <sheet name="附件1-生猪" sheetId="1" r:id="rId1"/>
    <sheet name="附件2-蛋禽" sheetId="2" r:id="rId2"/>
    <sheet name="附件3-肉禽、羊、特色品种" sheetId="3" r:id="rId3"/>
    <sheet name="附件4-短期叶类菜" sheetId="4" r:id="rId4"/>
  </sheets>
  <definedNames/>
  <calcPr fullCalcOnLoad="1"/>
</workbook>
</file>

<file path=xl/sharedStrings.xml><?xml version="1.0" encoding="utf-8"?>
<sst xmlns="http://schemas.openxmlformats.org/spreadsheetml/2006/main" count="127" uniqueCount="100">
  <si>
    <t>附件1</t>
  </si>
  <si>
    <t>福州市级生猪基地2022年活体储备任务拟安排表</t>
  </si>
  <si>
    <t>县(市)区</t>
  </si>
  <si>
    <t>序号</t>
  </si>
  <si>
    <t>场名</t>
  </si>
  <si>
    <t>2022年拟安排储备数（头）</t>
  </si>
  <si>
    <t>福清市</t>
  </si>
  <si>
    <t>福建省星源中德牧业有限公司</t>
  </si>
  <si>
    <t>闽侯县</t>
  </si>
  <si>
    <t>闽侯县盛源农牧发展有限公司</t>
  </si>
  <si>
    <t>福建泉头畜牧综合养殖有限公司</t>
  </si>
  <si>
    <t>福建光华农牧科技开发有限公司</t>
  </si>
  <si>
    <t>闽侯县连富农牧发展有限公司</t>
  </si>
  <si>
    <t>连江县</t>
  </si>
  <si>
    <t>福建永盛农牧发展有限公司</t>
  </si>
  <si>
    <t>罗源县</t>
  </si>
  <si>
    <t>罗源县中森畜牧综合开发有限公司</t>
  </si>
  <si>
    <t>罗源福田农业综合开发有限公司</t>
  </si>
  <si>
    <t>罗源安泰生态农林专业合作社</t>
  </si>
  <si>
    <t>闽清县</t>
  </si>
  <si>
    <t>福建闽清亚顺农业专业合作社</t>
  </si>
  <si>
    <t>晋安区</t>
  </si>
  <si>
    <t>福建仁锋种猪有限公司</t>
  </si>
  <si>
    <t>马尾区</t>
  </si>
  <si>
    <t>福州万宇农牧有限公司</t>
  </si>
  <si>
    <t>长乐区</t>
  </si>
  <si>
    <t>长乐市海力农畜综合开发有限公司</t>
  </si>
  <si>
    <t>合计</t>
  </si>
  <si>
    <t>附件2</t>
  </si>
  <si>
    <t>福州市级蛋禽基地2022年生产任务拟安排表</t>
  </si>
  <si>
    <t>场  名</t>
  </si>
  <si>
    <t>2022年拟安排生产任务
（万公斤、羽、头）</t>
  </si>
  <si>
    <t>福州茉琪农业综合开发有限公司（鸡）</t>
  </si>
  <si>
    <t>福清市文华实业有限公司（鸡）</t>
  </si>
  <si>
    <t>福建光阳蛋业股份有限公司（鸡）</t>
  </si>
  <si>
    <t>闽侯县森旺养殖场</t>
  </si>
  <si>
    <t>福州市华翔农业发展有限公司（鸡）</t>
  </si>
  <si>
    <t>连江县丹阳镇兴达养鸡场（鸡）</t>
  </si>
  <si>
    <t>连江县东岱镇岱江禽畜场（鸡）</t>
  </si>
  <si>
    <t>连江县丹阳镇翔福养鸡场（鸡）</t>
  </si>
  <si>
    <t>福州市利达农业综合养殖有限公司(鸭）</t>
  </si>
  <si>
    <t>闽清金水湾生态农业有限公司(鸭）</t>
  </si>
  <si>
    <t>福建同一农牧有限公司（鸡）</t>
  </si>
  <si>
    <t>福州梅林农牧有限公司蛋鸡养殖基地（鸡）</t>
  </si>
  <si>
    <t>闽清鑫富美禽业发展有限公司（鸡）</t>
  </si>
  <si>
    <t>福建鑫惠铼禽业发展有限公司（鸡）</t>
  </si>
  <si>
    <t>福建省新魁强禽业发展有限公司（鸡）</t>
  </si>
  <si>
    <t>附件3</t>
  </si>
  <si>
    <t>福州市级肉禽、羊、特色品种基地2022年生产任务拟安排表</t>
  </si>
  <si>
    <t>基地类别</t>
  </si>
  <si>
    <t>肉鸡</t>
  </si>
  <si>
    <t>福州养心生态农业开发有限公司</t>
  </si>
  <si>
    <t>羊</t>
  </si>
  <si>
    <t>福建省连江县喜洋洋牧业养殖有限公司</t>
  </si>
  <si>
    <t>特色品种</t>
  </si>
  <si>
    <t>福建省连江玉华山自然生态农业试验场（黄兔）</t>
  </si>
  <si>
    <t>附件4</t>
  </si>
  <si>
    <t>福州市2022年度短期叶类菜基地生产任务拟安排表</t>
  </si>
  <si>
    <t>县（市）区</t>
  </si>
  <si>
    <t>基地名称</t>
  </si>
  <si>
    <t>基地地址</t>
  </si>
  <si>
    <t>拟安排面积</t>
  </si>
  <si>
    <t>春淡（亩）
（2022年2月中旬至5月中旬）</t>
  </si>
  <si>
    <t>秋淡（亩）
（2022年7月中旬至9月中旬）</t>
  </si>
  <si>
    <t>福州市琅岐经济区新金东农场</t>
  </si>
  <si>
    <t>琅岐镇金砂匡中蔬菜地</t>
  </si>
  <si>
    <t>小计</t>
  </si>
  <si>
    <t>福州市长乐区雪美农业开发有限公司</t>
  </si>
  <si>
    <t>古槐镇高楼村</t>
  </si>
  <si>
    <t>福建四季园农业综合开发有限公司</t>
  </si>
  <si>
    <t>江镜镇岸兜村</t>
  </si>
  <si>
    <t>福州老村长生态农业发展有限公司</t>
  </si>
  <si>
    <t>一都镇普礼村</t>
  </si>
  <si>
    <t>福清市绿丰农业开发有限公司</t>
  </si>
  <si>
    <t>镜洋镇东升村</t>
  </si>
  <si>
    <t>福州市晋安区詹家原生态种养殖农民专业合作社</t>
  </si>
  <si>
    <t>寿山乡吾洋村</t>
  </si>
  <si>
    <t>闽侯县惠民果蔬专业合作社</t>
  </si>
  <si>
    <t>竹岐乡南洋村</t>
  </si>
  <si>
    <t>福州大宇农业发展有限公司</t>
  </si>
  <si>
    <t>鸿尾乡鸿尾村柏溪</t>
  </si>
  <si>
    <t>闽侯利农蔬菜专业合作社</t>
  </si>
  <si>
    <t>南通镇廷宅村廷后凤溪</t>
  </si>
  <si>
    <t>闽侯县宝荘农业开发有限公司</t>
  </si>
  <si>
    <t>南通镇南通社区苏坂</t>
  </si>
  <si>
    <t>闽侯县福宇叶绿菜专业合作社</t>
  </si>
  <si>
    <t>南通镇瓜山村凤溪南山前</t>
  </si>
  <si>
    <t>闽侯县德清果蔬专业合作社</t>
  </si>
  <si>
    <t>南通镇银安村祚边自然村</t>
  </si>
  <si>
    <t>闽侯县南港蔬菜专业合作社</t>
  </si>
  <si>
    <t>南通镇南通社区泮洋</t>
  </si>
  <si>
    <t>闽侯县农新果蔬专业合作社</t>
  </si>
  <si>
    <t>白沙镇溪头村溪头坂</t>
  </si>
  <si>
    <t>永泰县</t>
  </si>
  <si>
    <t>永泰县明灿蔬菜专业合作社</t>
  </si>
  <si>
    <t>塘前乡官烈村</t>
  </si>
  <si>
    <t>永泰县诚忠果蔬农民专业合作社</t>
  </si>
  <si>
    <t>永泰县雨兰农业专业合作社</t>
  </si>
  <si>
    <r>
      <t>清凉镇小田村1</t>
    </r>
    <r>
      <rPr>
        <sz val="10"/>
        <rFont val="宋体"/>
        <family val="0"/>
      </rPr>
      <t>6号</t>
    </r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</si>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</sst>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6"/>
      <name val="方正小标宋简体"/>
      <family val="4"/>
    </font>
    <font>
      <b/>
      <sz val="10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0"/>
      <name val="仿宋_GB2312"/>
      <family val="0"/>
    </font>
    <font>
      <sz val="10"/>
      <name val="仿宋_GB2312"/>
      <family val="0"/>
    </font>
    <font>
      <b/>
      <sz val="12"/>
      <color indexed="8"/>
      <name val="宋体"/>
      <family val="0"/>
    </font>
    <font>
      <b/>
      <sz val="15"/>
      <color indexed="8"/>
      <name val="宋体"/>
      <family val="0"/>
    </font>
    <font>
      <b/>
      <sz val="10"/>
      <color indexed="8"/>
      <name val="仿宋_GB2312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>
        <color indexed="63"/>
      </bottom>
    </border>
    <border>
      <left style="thin"/>
      <right/>
      <top style="thin"/>
      <bottom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7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7" fillId="9" borderId="0" applyNumberFormat="0" applyBorder="0" applyAlignment="0" applyProtection="0"/>
    <xf numFmtId="0" fontId="39" fillId="0" borderId="4" applyNumberFormat="0" applyFill="0" applyAlignment="0" applyProtection="0"/>
    <xf numFmtId="0" fontId="37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0" fillId="0" borderId="0">
      <alignment vertical="center"/>
      <protection/>
    </xf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 vertical="center"/>
      <protection/>
    </xf>
  </cellStyleXfs>
  <cellXfs count="72">
    <xf numFmtId="0" fontId="0" fillId="0" borderId="0" xfId="0" applyAlignment="1">
      <alignment vertical="center"/>
    </xf>
    <xf numFmtId="0" fontId="1" fillId="0" borderId="0" xfId="65" applyFont="1">
      <alignment vertical="center"/>
      <protection/>
    </xf>
    <xf numFmtId="0" fontId="2" fillId="0" borderId="0" xfId="65" applyFont="1">
      <alignment vertical="center"/>
      <protection/>
    </xf>
    <xf numFmtId="0" fontId="0" fillId="0" borderId="0" xfId="65">
      <alignment vertical="center"/>
      <protection/>
    </xf>
    <xf numFmtId="0" fontId="3" fillId="0" borderId="0" xfId="65" applyFont="1" applyAlignment="1">
      <alignment horizontal="left" vertical="center" wrapText="1"/>
      <protection/>
    </xf>
    <xf numFmtId="0" fontId="0" fillId="0" borderId="0" xfId="65" applyAlignment="1">
      <alignment horizontal="center" vertical="center"/>
      <protection/>
    </xf>
    <xf numFmtId="0" fontId="4" fillId="0" borderId="0" xfId="55" applyFont="1" applyAlignment="1">
      <alignment horizontal="center" vertical="center" wrapText="1"/>
      <protection/>
    </xf>
    <xf numFmtId="0" fontId="5" fillId="0" borderId="9" xfId="55" applyFont="1" applyBorder="1" applyAlignment="1">
      <alignment horizontal="center" vertical="center" wrapText="1"/>
      <protection/>
    </xf>
    <xf numFmtId="0" fontId="5" fillId="0" borderId="10" xfId="55" applyFont="1" applyBorder="1" applyAlignment="1">
      <alignment horizontal="center" vertical="center" wrapText="1"/>
      <protection/>
    </xf>
    <xf numFmtId="0" fontId="5" fillId="0" borderId="11" xfId="55" applyFont="1" applyBorder="1" applyAlignment="1">
      <alignment horizontal="center" vertical="center" wrapText="1"/>
      <protection/>
    </xf>
    <xf numFmtId="0" fontId="3" fillId="0" borderId="9" xfId="55" applyFont="1" applyBorder="1" applyAlignment="1">
      <alignment horizontal="center" vertical="center" wrapText="1"/>
      <protection/>
    </xf>
    <xf numFmtId="0" fontId="3" fillId="0" borderId="11" xfId="55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1" fillId="0" borderId="10" xfId="55" applyFont="1" applyBorder="1" applyAlignment="1">
      <alignment horizontal="center" vertical="center" wrapText="1"/>
      <protection/>
    </xf>
    <xf numFmtId="0" fontId="5" fillId="0" borderId="12" xfId="55" applyFont="1" applyBorder="1" applyAlignment="1">
      <alignment horizontal="center" vertical="center" wrapText="1"/>
      <protection/>
    </xf>
    <xf numFmtId="0" fontId="5" fillId="0" borderId="13" xfId="55" applyFont="1" applyBorder="1" applyAlignment="1">
      <alignment horizontal="center" vertical="center" wrapText="1"/>
      <protection/>
    </xf>
    <xf numFmtId="0" fontId="5" fillId="0" borderId="14" xfId="55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3" fillId="0" borderId="15" xfId="55" applyFont="1" applyBorder="1" applyAlignment="1">
      <alignment horizontal="center" vertical="center" wrapText="1"/>
      <protection/>
    </xf>
    <xf numFmtId="0" fontId="5" fillId="0" borderId="16" xfId="55" applyFont="1" applyBorder="1" applyAlignment="1">
      <alignment horizontal="center" vertical="center" wrapText="1"/>
      <protection/>
    </xf>
    <xf numFmtId="0" fontId="5" fillId="0" borderId="13" xfId="55" applyFont="1" applyBorder="1" applyAlignment="1">
      <alignment horizontal="center" vertical="center" wrapText="1"/>
      <protection/>
    </xf>
    <xf numFmtId="0" fontId="5" fillId="0" borderId="14" xfId="55" applyFont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7" xfId="55" applyFont="1" applyBorder="1" applyAlignment="1">
      <alignment horizontal="center" vertical="center" wrapText="1"/>
      <protection/>
    </xf>
    <xf numFmtId="0" fontId="3" fillId="0" borderId="18" xfId="55" applyFont="1" applyBorder="1" applyAlignment="1">
      <alignment horizontal="center" vertical="center" wrapText="1"/>
      <protection/>
    </xf>
    <xf numFmtId="0" fontId="3" fillId="0" borderId="19" xfId="55" applyFont="1" applyBorder="1" applyAlignment="1">
      <alignment horizontal="center" vertical="center" wrapText="1"/>
      <protection/>
    </xf>
    <xf numFmtId="0" fontId="3" fillId="0" borderId="20" xfId="55" applyFont="1" applyBorder="1" applyAlignment="1">
      <alignment horizontal="center" vertical="center" wrapText="1"/>
      <protection/>
    </xf>
    <xf numFmtId="0" fontId="3" fillId="0" borderId="21" xfId="55" applyFont="1" applyBorder="1" applyAlignment="1">
      <alignment horizontal="center" vertical="center" wrapText="1"/>
      <protection/>
    </xf>
    <xf numFmtId="0" fontId="2" fillId="0" borderId="12" xfId="55" applyFont="1" applyBorder="1" applyAlignment="1">
      <alignment horizontal="center" vertical="center" wrapText="1"/>
      <protection/>
    </xf>
    <xf numFmtId="0" fontId="2" fillId="0" borderId="13" xfId="55" applyFont="1" applyBorder="1" applyAlignment="1">
      <alignment horizontal="center" vertical="center" wrapText="1"/>
      <protection/>
    </xf>
    <xf numFmtId="0" fontId="2" fillId="0" borderId="14" xfId="55" applyFont="1" applyBorder="1" applyAlignment="1">
      <alignment horizontal="center" vertical="center" wrapText="1"/>
      <protection/>
    </xf>
    <xf numFmtId="0" fontId="2" fillId="0" borderId="10" xfId="55" applyFont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left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2" fillId="0" borderId="16" xfId="0" applyNumberFormat="1" applyFont="1" applyBorder="1" applyAlignment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NumberFormat="1" applyFont="1" applyAlignment="1">
      <alignment vertical="center" wrapText="1"/>
    </xf>
  </cellXfs>
  <cellStyles count="52">
    <cellStyle name="Normal" xfId="0"/>
    <cellStyle name="Currency [0]" xfId="15"/>
    <cellStyle name="常规_附表5、6、7、8：生猪、禽蛋、肉禽、羊基地2015年拟补助情况表（发文用）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zoomScale="90" zoomScaleNormal="90" workbookViewId="0" topLeftCell="A1">
      <selection activeCell="J8" sqref="J8"/>
    </sheetView>
  </sheetViews>
  <sheetFormatPr defaultColWidth="9.00390625" defaultRowHeight="14.25"/>
  <cols>
    <col min="1" max="2" width="7.125" style="33" customWidth="1"/>
    <col min="3" max="3" width="40.75390625" style="34" customWidth="1"/>
    <col min="4" max="4" width="28.75390625" style="34" customWidth="1"/>
    <col min="5" max="16384" width="9.00390625" style="34" customWidth="1"/>
  </cols>
  <sheetData>
    <row r="1" ht="15.75">
      <c r="A1" s="33" t="s">
        <v>0</v>
      </c>
    </row>
    <row r="2" spans="1:4" ht="34.5" customHeight="1">
      <c r="A2" s="57" t="s">
        <v>1</v>
      </c>
      <c r="B2" s="57"/>
      <c r="C2" s="57"/>
      <c r="D2" s="57"/>
    </row>
    <row r="3" spans="1:4" ht="21" customHeight="1">
      <c r="A3" s="38" t="s">
        <v>2</v>
      </c>
      <c r="B3" s="58" t="s">
        <v>3</v>
      </c>
      <c r="C3" s="38" t="s">
        <v>4</v>
      </c>
      <c r="D3" s="59" t="s">
        <v>5</v>
      </c>
    </row>
    <row r="4" spans="1:4" ht="24" customHeight="1">
      <c r="A4" s="38"/>
      <c r="B4" s="60"/>
      <c r="C4" s="38"/>
      <c r="D4" s="59"/>
    </row>
    <row r="5" spans="1:4" s="32" customFormat="1" ht="25.5" customHeight="1">
      <c r="A5" s="22" t="s">
        <v>6</v>
      </c>
      <c r="B5" s="22">
        <v>1</v>
      </c>
      <c r="C5" s="61" t="s">
        <v>7</v>
      </c>
      <c r="D5" s="62">
        <v>2500</v>
      </c>
    </row>
    <row r="6" spans="1:4" s="32" customFormat="1" ht="25.5" customHeight="1">
      <c r="A6" s="63" t="s">
        <v>8</v>
      </c>
      <c r="B6" s="22">
        <v>2</v>
      </c>
      <c r="C6" s="61" t="s">
        <v>9</v>
      </c>
      <c r="D6" s="62">
        <v>2000</v>
      </c>
    </row>
    <row r="7" spans="1:4" s="32" customFormat="1" ht="25.5" customHeight="1">
      <c r="A7" s="64"/>
      <c r="B7" s="22">
        <v>3</v>
      </c>
      <c r="C7" s="61" t="s">
        <v>10</v>
      </c>
      <c r="D7" s="62">
        <v>2500</v>
      </c>
    </row>
    <row r="8" spans="1:4" s="32" customFormat="1" ht="25.5" customHeight="1">
      <c r="A8" s="64"/>
      <c r="B8" s="22">
        <v>4</v>
      </c>
      <c r="C8" s="61" t="s">
        <v>11</v>
      </c>
      <c r="D8" s="62">
        <v>2000</v>
      </c>
    </row>
    <row r="9" spans="1:4" s="32" customFormat="1" ht="25.5" customHeight="1">
      <c r="A9" s="65"/>
      <c r="B9" s="22">
        <v>5</v>
      </c>
      <c r="C9" s="61" t="s">
        <v>12</v>
      </c>
      <c r="D9" s="62">
        <v>2500</v>
      </c>
    </row>
    <row r="10" spans="1:4" s="32" customFormat="1" ht="25.5" customHeight="1">
      <c r="A10" s="22" t="s">
        <v>13</v>
      </c>
      <c r="B10" s="22">
        <v>6</v>
      </c>
      <c r="C10" s="61" t="s">
        <v>14</v>
      </c>
      <c r="D10" s="62">
        <v>2500</v>
      </c>
    </row>
    <row r="11" spans="1:4" s="32" customFormat="1" ht="25.5" customHeight="1">
      <c r="A11" s="63" t="s">
        <v>15</v>
      </c>
      <c r="B11" s="22">
        <v>7</v>
      </c>
      <c r="C11" s="61" t="s">
        <v>16</v>
      </c>
      <c r="D11" s="62">
        <v>3500</v>
      </c>
    </row>
    <row r="12" spans="1:4" s="32" customFormat="1" ht="25.5" customHeight="1">
      <c r="A12" s="64"/>
      <c r="B12" s="22">
        <v>8</v>
      </c>
      <c r="C12" s="61" t="s">
        <v>17</v>
      </c>
      <c r="D12" s="62">
        <v>3500</v>
      </c>
    </row>
    <row r="13" spans="1:4" s="32" customFormat="1" ht="25.5" customHeight="1">
      <c r="A13" s="65"/>
      <c r="B13" s="22">
        <v>9</v>
      </c>
      <c r="C13" s="61" t="s">
        <v>18</v>
      </c>
      <c r="D13" s="62">
        <v>3500</v>
      </c>
    </row>
    <row r="14" spans="1:4" s="32" customFormat="1" ht="25.5" customHeight="1">
      <c r="A14" s="22" t="s">
        <v>19</v>
      </c>
      <c r="B14" s="22">
        <v>10</v>
      </c>
      <c r="C14" s="61" t="s">
        <v>20</v>
      </c>
      <c r="D14" s="62">
        <v>3500</v>
      </c>
    </row>
    <row r="15" spans="1:4" s="32" customFormat="1" ht="25.5" customHeight="1">
      <c r="A15" s="22" t="s">
        <v>21</v>
      </c>
      <c r="B15" s="22">
        <v>11</v>
      </c>
      <c r="C15" s="61" t="s">
        <v>22</v>
      </c>
      <c r="D15" s="62">
        <v>3500</v>
      </c>
    </row>
    <row r="16" spans="1:4" s="32" customFormat="1" ht="25.5" customHeight="1">
      <c r="A16" s="22" t="s">
        <v>23</v>
      </c>
      <c r="B16" s="22">
        <v>12</v>
      </c>
      <c r="C16" s="61" t="s">
        <v>24</v>
      </c>
      <c r="D16" s="62">
        <v>2500</v>
      </c>
    </row>
    <row r="17" spans="1:4" s="32" customFormat="1" ht="25.5" customHeight="1">
      <c r="A17" s="22" t="s">
        <v>25</v>
      </c>
      <c r="B17" s="22">
        <v>13</v>
      </c>
      <c r="C17" s="61" t="s">
        <v>26</v>
      </c>
      <c r="D17" s="62">
        <v>2000</v>
      </c>
    </row>
    <row r="18" spans="1:4" s="32" customFormat="1" ht="25.5" customHeight="1">
      <c r="A18" s="66" t="s">
        <v>27</v>
      </c>
      <c r="B18" s="67"/>
      <c r="C18" s="68"/>
      <c r="D18" s="69">
        <f>SUM(D5:D17)</f>
        <v>36000</v>
      </c>
    </row>
    <row r="19" spans="1:4" ht="15.75">
      <c r="A19" s="70"/>
      <c r="B19" s="71"/>
      <c r="C19" s="71"/>
      <c r="D19" s="71"/>
    </row>
    <row r="20" spans="1:4" ht="15.75">
      <c r="A20" s="70"/>
      <c r="B20" s="71"/>
      <c r="C20" s="71"/>
      <c r="D20" s="71"/>
    </row>
    <row r="21" spans="1:4" ht="15.75">
      <c r="A21" s="70"/>
      <c r="B21" s="71"/>
      <c r="C21" s="71"/>
      <c r="D21" s="71"/>
    </row>
    <row r="22" spans="1:4" ht="15.75">
      <c r="A22" s="70"/>
      <c r="B22" s="71"/>
      <c r="C22" s="71"/>
      <c r="D22" s="71"/>
    </row>
  </sheetData>
  <sheetProtection/>
  <mergeCells count="8">
    <mergeCell ref="A2:D2"/>
    <mergeCell ref="A18:C18"/>
    <mergeCell ref="A3:A4"/>
    <mergeCell ref="A6:A9"/>
    <mergeCell ref="A11:A13"/>
    <mergeCell ref="B3:B4"/>
    <mergeCell ref="C3:C4"/>
    <mergeCell ref="D3:D4"/>
  </mergeCells>
  <printOptions horizontalCentered="1"/>
  <pageMargins left="0.35" right="0.35" top="0.2" bottom="0.2" header="0.2" footer="0.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zoomScale="90" zoomScaleNormal="90" workbookViewId="0" topLeftCell="A1">
      <selection activeCell="K8" sqref="K8"/>
    </sheetView>
  </sheetViews>
  <sheetFormatPr defaultColWidth="9.00390625" defaultRowHeight="14.25"/>
  <cols>
    <col min="1" max="1" width="8.375" style="33" customWidth="1"/>
    <col min="2" max="2" width="4.25390625" style="34" customWidth="1"/>
    <col min="3" max="3" width="44.50390625" style="35" customWidth="1"/>
    <col min="4" max="4" width="17.625" style="35" customWidth="1"/>
    <col min="5" max="16384" width="9.00390625" style="34" customWidth="1"/>
  </cols>
  <sheetData>
    <row r="1" ht="30.75" customHeight="1">
      <c r="A1" s="33" t="s">
        <v>28</v>
      </c>
    </row>
    <row r="2" spans="1:4" ht="36" customHeight="1">
      <c r="A2" s="36" t="s">
        <v>29</v>
      </c>
      <c r="B2" s="36"/>
      <c r="C2" s="36"/>
      <c r="D2" s="36"/>
    </row>
    <row r="3" spans="1:4" ht="39" customHeight="1">
      <c r="A3" s="44" t="s">
        <v>2</v>
      </c>
      <c r="B3" s="44" t="s">
        <v>3</v>
      </c>
      <c r="C3" s="44" t="s">
        <v>30</v>
      </c>
      <c r="D3" s="38" t="s">
        <v>31</v>
      </c>
    </row>
    <row r="4" spans="1:4" s="32" customFormat="1" ht="33" customHeight="1">
      <c r="A4" s="45" t="s">
        <v>25</v>
      </c>
      <c r="B4" s="45">
        <v>1</v>
      </c>
      <c r="C4" s="46" t="s">
        <v>32</v>
      </c>
      <c r="D4" s="47">
        <v>170</v>
      </c>
    </row>
    <row r="5" spans="1:4" s="32" customFormat="1" ht="33" customHeight="1">
      <c r="A5" s="48" t="s">
        <v>6</v>
      </c>
      <c r="B5" s="45">
        <v>2</v>
      </c>
      <c r="C5" s="46" t="s">
        <v>33</v>
      </c>
      <c r="D5" s="47">
        <v>160</v>
      </c>
    </row>
    <row r="6" spans="1:4" s="32" customFormat="1" ht="33" customHeight="1">
      <c r="A6" s="48"/>
      <c r="B6" s="45">
        <v>3</v>
      </c>
      <c r="C6" s="46" t="s">
        <v>34</v>
      </c>
      <c r="D6" s="47">
        <v>280</v>
      </c>
    </row>
    <row r="7" spans="1:4" s="32" customFormat="1" ht="33" customHeight="1">
      <c r="A7" s="48" t="s">
        <v>8</v>
      </c>
      <c r="B7" s="45">
        <v>4</v>
      </c>
      <c r="C7" s="46" t="s">
        <v>35</v>
      </c>
      <c r="D7" s="47">
        <v>60</v>
      </c>
    </row>
    <row r="8" spans="1:4" s="32" customFormat="1" ht="33" customHeight="1">
      <c r="A8" s="48" t="s">
        <v>13</v>
      </c>
      <c r="B8" s="45">
        <v>5</v>
      </c>
      <c r="C8" s="46" t="s">
        <v>36</v>
      </c>
      <c r="D8" s="47">
        <v>170</v>
      </c>
    </row>
    <row r="9" spans="1:4" s="32" customFormat="1" ht="33" customHeight="1">
      <c r="A9" s="48"/>
      <c r="B9" s="45">
        <v>6</v>
      </c>
      <c r="C9" s="46" t="s">
        <v>37</v>
      </c>
      <c r="D9" s="47">
        <v>50</v>
      </c>
    </row>
    <row r="10" spans="1:4" s="32" customFormat="1" ht="33" customHeight="1">
      <c r="A10" s="48"/>
      <c r="B10" s="45">
        <v>7</v>
      </c>
      <c r="C10" s="46" t="s">
        <v>38</v>
      </c>
      <c r="D10" s="47">
        <v>60</v>
      </c>
    </row>
    <row r="11" spans="1:4" s="32" customFormat="1" ht="33" customHeight="1">
      <c r="A11" s="48"/>
      <c r="B11" s="45">
        <v>8</v>
      </c>
      <c r="C11" s="46" t="s">
        <v>39</v>
      </c>
      <c r="D11" s="47">
        <v>90</v>
      </c>
    </row>
    <row r="12" spans="1:4" s="32" customFormat="1" ht="33" customHeight="1">
      <c r="A12" s="48"/>
      <c r="B12" s="45">
        <v>9</v>
      </c>
      <c r="C12" s="49" t="s">
        <v>40</v>
      </c>
      <c r="D12" s="50">
        <v>30</v>
      </c>
    </row>
    <row r="13" spans="1:4" s="32" customFormat="1" ht="33" customHeight="1">
      <c r="A13" s="48" t="s">
        <v>19</v>
      </c>
      <c r="B13" s="45">
        <v>10</v>
      </c>
      <c r="C13" s="46" t="s">
        <v>41</v>
      </c>
      <c r="D13" s="51">
        <v>20</v>
      </c>
    </row>
    <row r="14" spans="1:4" s="32" customFormat="1" ht="33" customHeight="1">
      <c r="A14" s="48"/>
      <c r="B14" s="45">
        <v>11</v>
      </c>
      <c r="C14" s="46" t="s">
        <v>42</v>
      </c>
      <c r="D14" s="45">
        <v>220</v>
      </c>
    </row>
    <row r="15" spans="1:4" s="43" customFormat="1" ht="33" customHeight="1">
      <c r="A15" s="48"/>
      <c r="B15" s="45">
        <v>12</v>
      </c>
      <c r="C15" s="49" t="s">
        <v>43</v>
      </c>
      <c r="D15" s="50">
        <v>280</v>
      </c>
    </row>
    <row r="16" spans="1:4" s="43" customFormat="1" ht="33" customHeight="1">
      <c r="A16" s="48"/>
      <c r="B16" s="45">
        <v>13</v>
      </c>
      <c r="C16" s="49" t="s">
        <v>44</v>
      </c>
      <c r="D16" s="50">
        <v>40</v>
      </c>
    </row>
    <row r="17" spans="1:4" s="43" customFormat="1" ht="33" customHeight="1">
      <c r="A17" s="52" t="s">
        <v>15</v>
      </c>
      <c r="B17" s="45">
        <v>14</v>
      </c>
      <c r="C17" s="49" t="s">
        <v>45</v>
      </c>
      <c r="D17" s="50">
        <v>220</v>
      </c>
    </row>
    <row r="18" spans="1:4" s="43" customFormat="1" ht="33" customHeight="1">
      <c r="A18" s="52"/>
      <c r="B18" s="45">
        <v>15</v>
      </c>
      <c r="C18" s="49" t="s">
        <v>46</v>
      </c>
      <c r="D18" s="50">
        <v>150</v>
      </c>
    </row>
    <row r="19" spans="1:4" ht="24.75" customHeight="1">
      <c r="A19" s="53" t="s">
        <v>27</v>
      </c>
      <c r="B19" s="54"/>
      <c r="C19" s="55"/>
      <c r="D19" s="56">
        <f>SUM(D4:D18)</f>
        <v>2000</v>
      </c>
    </row>
  </sheetData>
  <sheetProtection/>
  <mergeCells count="6">
    <mergeCell ref="A2:D2"/>
    <mergeCell ref="A19:C19"/>
    <mergeCell ref="A5:A6"/>
    <mergeCell ref="A8:A12"/>
    <mergeCell ref="A13:A16"/>
    <mergeCell ref="A17:A18"/>
  </mergeCells>
  <printOptions horizontalCentered="1"/>
  <pageMargins left="0.35" right="0.35" top="0.39" bottom="0.39" header="0.31" footer="0.3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="90" zoomScaleNormal="90" workbookViewId="0" topLeftCell="A1">
      <selection activeCell="D16" sqref="D16"/>
    </sheetView>
  </sheetViews>
  <sheetFormatPr defaultColWidth="9.00390625" defaultRowHeight="14.25"/>
  <cols>
    <col min="1" max="1" width="8.375" style="33" customWidth="1"/>
    <col min="2" max="2" width="4.25390625" style="34" customWidth="1"/>
    <col min="3" max="3" width="11.25390625" style="34" customWidth="1"/>
    <col min="4" max="4" width="48.75390625" style="35" customWidth="1"/>
    <col min="5" max="5" width="17.625" style="35" customWidth="1"/>
    <col min="6" max="253" width="9.00390625" style="34" customWidth="1"/>
  </cols>
  <sheetData>
    <row r="1" ht="36.75" customHeight="1">
      <c r="A1" s="33" t="s">
        <v>47</v>
      </c>
    </row>
    <row r="2" spans="1:5" ht="22.5" customHeight="1">
      <c r="A2" s="36" t="s">
        <v>48</v>
      </c>
      <c r="B2" s="36"/>
      <c r="C2" s="36"/>
      <c r="D2" s="36"/>
      <c r="E2" s="36"/>
    </row>
    <row r="3" spans="1:5" ht="48" customHeight="1">
      <c r="A3" s="37" t="s">
        <v>2</v>
      </c>
      <c r="B3" s="37" t="s">
        <v>3</v>
      </c>
      <c r="C3" s="37" t="s">
        <v>49</v>
      </c>
      <c r="D3" s="37" t="s">
        <v>30</v>
      </c>
      <c r="E3" s="38" t="s">
        <v>31</v>
      </c>
    </row>
    <row r="4" spans="1:5" s="32" customFormat="1" ht="34.5" customHeight="1">
      <c r="A4" s="39" t="s">
        <v>8</v>
      </c>
      <c r="B4" s="39">
        <v>1</v>
      </c>
      <c r="C4" s="39" t="s">
        <v>50</v>
      </c>
      <c r="D4" s="40" t="s">
        <v>51</v>
      </c>
      <c r="E4" s="39">
        <v>20</v>
      </c>
    </row>
    <row r="5" spans="1:5" s="32" customFormat="1" ht="34.5" customHeight="1">
      <c r="A5" s="41" t="s">
        <v>13</v>
      </c>
      <c r="B5" s="39">
        <v>2</v>
      </c>
      <c r="C5" s="39" t="s">
        <v>52</v>
      </c>
      <c r="D5" s="40" t="s">
        <v>53</v>
      </c>
      <c r="E5" s="39">
        <v>1500</v>
      </c>
    </row>
    <row r="6" spans="1:5" s="32" customFormat="1" ht="34.5" customHeight="1">
      <c r="A6" s="42"/>
      <c r="B6" s="39">
        <v>3</v>
      </c>
      <c r="C6" s="39" t="s">
        <v>54</v>
      </c>
      <c r="D6" s="40" t="s">
        <v>55</v>
      </c>
      <c r="E6" s="39">
        <v>10</v>
      </c>
    </row>
  </sheetData>
  <sheetProtection/>
  <mergeCells count="2">
    <mergeCell ref="A2:E2"/>
    <mergeCell ref="A5:A6"/>
  </mergeCells>
  <printOptions horizontalCentered="1"/>
  <pageMargins left="0.35" right="0.35" top="0.39" bottom="0.39" header="0.31" footer="0.3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zoomScale="90" zoomScaleNormal="90" workbookViewId="0" topLeftCell="A1">
      <selection activeCell="H26" sqref="H26:H36"/>
    </sheetView>
  </sheetViews>
  <sheetFormatPr defaultColWidth="8.75390625" defaultRowHeight="14.25"/>
  <cols>
    <col min="1" max="1" width="8.875" style="3" customWidth="1"/>
    <col min="2" max="2" width="4.75390625" style="3" customWidth="1"/>
    <col min="3" max="3" width="28.125" style="3" customWidth="1"/>
    <col min="4" max="4" width="20.75390625" style="3" customWidth="1"/>
    <col min="5" max="6" width="12.75390625" style="3" customWidth="1"/>
    <col min="7" max="16384" width="9.00390625" style="3" bestFit="1" customWidth="1"/>
  </cols>
  <sheetData>
    <row r="1" spans="1:5" ht="15.75">
      <c r="A1" s="4" t="s">
        <v>56</v>
      </c>
      <c r="B1" s="5"/>
      <c r="E1" s="5"/>
    </row>
    <row r="2" spans="1:6" ht="28.5" customHeight="1">
      <c r="A2" s="6" t="s">
        <v>57</v>
      </c>
      <c r="B2" s="6"/>
      <c r="C2" s="6"/>
      <c r="D2" s="6"/>
      <c r="E2" s="6"/>
      <c r="F2" s="6"/>
    </row>
    <row r="3" spans="1:6" s="1" customFormat="1" ht="27.75" customHeight="1">
      <c r="A3" s="7" t="s">
        <v>58</v>
      </c>
      <c r="B3" s="7" t="s">
        <v>3</v>
      </c>
      <c r="C3" s="7" t="s">
        <v>59</v>
      </c>
      <c r="D3" s="7" t="s">
        <v>60</v>
      </c>
      <c r="E3" s="8" t="s">
        <v>61</v>
      </c>
      <c r="F3" s="8"/>
    </row>
    <row r="4" spans="1:6" s="1" customFormat="1" ht="43.5" customHeight="1">
      <c r="A4" s="9"/>
      <c r="B4" s="9"/>
      <c r="C4" s="9"/>
      <c r="D4" s="9"/>
      <c r="E4" s="8" t="s">
        <v>62</v>
      </c>
      <c r="F4" s="8" t="s">
        <v>63</v>
      </c>
    </row>
    <row r="5" spans="1:6" s="1" customFormat="1" ht="24.75" customHeight="1">
      <c r="A5" s="10" t="s">
        <v>23</v>
      </c>
      <c r="B5" s="11">
        <v>1</v>
      </c>
      <c r="C5" s="12" t="s">
        <v>64</v>
      </c>
      <c r="D5" s="12" t="s">
        <v>65</v>
      </c>
      <c r="E5" s="13">
        <v>200</v>
      </c>
      <c r="F5" s="13"/>
    </row>
    <row r="6" spans="1:6" s="1" customFormat="1" ht="24.75" customHeight="1">
      <c r="A6" s="11"/>
      <c r="B6" s="14" t="s">
        <v>66</v>
      </c>
      <c r="C6" s="15"/>
      <c r="D6" s="16"/>
      <c r="E6" s="8">
        <f>SUM(E5)</f>
        <v>200</v>
      </c>
      <c r="F6" s="17"/>
    </row>
    <row r="7" spans="1:6" s="1" customFormat="1" ht="24.75" customHeight="1">
      <c r="A7" s="18" t="s">
        <v>25</v>
      </c>
      <c r="B7" s="12">
        <v>2</v>
      </c>
      <c r="C7" s="12" t="s">
        <v>67</v>
      </c>
      <c r="D7" s="12" t="s">
        <v>68</v>
      </c>
      <c r="E7" s="12">
        <v>150</v>
      </c>
      <c r="F7" s="13"/>
    </row>
    <row r="8" spans="1:6" s="1" customFormat="1" ht="24.75" customHeight="1">
      <c r="A8" s="18"/>
      <c r="B8" s="19" t="s">
        <v>66</v>
      </c>
      <c r="C8" s="20"/>
      <c r="D8" s="21"/>
      <c r="E8" s="8">
        <f>SUM(E7:E7)</f>
        <v>150</v>
      </c>
      <c r="F8" s="17"/>
    </row>
    <row r="9" spans="1:6" ht="24.75" customHeight="1">
      <c r="A9" s="10" t="s">
        <v>6</v>
      </c>
      <c r="B9" s="12">
        <v>3</v>
      </c>
      <c r="C9" s="12" t="s">
        <v>69</v>
      </c>
      <c r="D9" s="22" t="s">
        <v>70</v>
      </c>
      <c r="E9" s="12">
        <v>100</v>
      </c>
      <c r="F9" s="12"/>
    </row>
    <row r="10" spans="1:6" ht="24.75" customHeight="1">
      <c r="A10" s="23"/>
      <c r="B10" s="12">
        <v>4</v>
      </c>
      <c r="C10" s="12" t="s">
        <v>71</v>
      </c>
      <c r="D10" s="22" t="s">
        <v>72</v>
      </c>
      <c r="E10" s="12">
        <v>100</v>
      </c>
      <c r="F10" s="12"/>
    </row>
    <row r="11" spans="1:6" ht="24.75" customHeight="1">
      <c r="A11" s="23"/>
      <c r="B11" s="12">
        <v>5</v>
      </c>
      <c r="C11" s="12" t="s">
        <v>73</v>
      </c>
      <c r="D11" s="22" t="s">
        <v>74</v>
      </c>
      <c r="E11" s="12">
        <v>150</v>
      </c>
      <c r="F11" s="12"/>
    </row>
    <row r="12" spans="1:6" s="2" customFormat="1" ht="24.75" customHeight="1">
      <c r="A12" s="11"/>
      <c r="B12" s="14" t="s">
        <v>66</v>
      </c>
      <c r="C12" s="15"/>
      <c r="D12" s="16"/>
      <c r="E12" s="8">
        <f>SUM(E9:E11)</f>
        <v>350</v>
      </c>
      <c r="F12" s="8"/>
    </row>
    <row r="13" spans="1:6" ht="24.75" customHeight="1">
      <c r="A13" s="10" t="s">
        <v>21</v>
      </c>
      <c r="B13" s="12">
        <v>6</v>
      </c>
      <c r="C13" s="12" t="s">
        <v>75</v>
      </c>
      <c r="D13" s="22" t="s">
        <v>76</v>
      </c>
      <c r="E13" s="12"/>
      <c r="F13" s="12">
        <v>100</v>
      </c>
    </row>
    <row r="14" spans="1:6" s="2" customFormat="1" ht="24.75" customHeight="1">
      <c r="A14" s="11"/>
      <c r="B14" s="14" t="s">
        <v>66</v>
      </c>
      <c r="C14" s="15"/>
      <c r="D14" s="16"/>
      <c r="E14" s="8"/>
      <c r="F14" s="8">
        <f>SUM(F13)</f>
        <v>100</v>
      </c>
    </row>
    <row r="15" spans="1:6" ht="24.75" customHeight="1">
      <c r="A15" s="10" t="s">
        <v>8</v>
      </c>
      <c r="B15" s="12">
        <v>7</v>
      </c>
      <c r="C15" s="12" t="s">
        <v>77</v>
      </c>
      <c r="D15" s="12" t="s">
        <v>78</v>
      </c>
      <c r="E15" s="12"/>
      <c r="F15" s="12">
        <v>100</v>
      </c>
    </row>
    <row r="16" spans="1:6" ht="24.75" customHeight="1">
      <c r="A16" s="23"/>
      <c r="B16" s="12">
        <v>8</v>
      </c>
      <c r="C16" s="12" t="s">
        <v>79</v>
      </c>
      <c r="D16" s="12" t="s">
        <v>80</v>
      </c>
      <c r="E16" s="12"/>
      <c r="F16" s="12">
        <v>150</v>
      </c>
    </row>
    <row r="17" spans="1:6" ht="24.75" customHeight="1">
      <c r="A17" s="23"/>
      <c r="B17" s="12">
        <v>9</v>
      </c>
      <c r="C17" s="12" t="s">
        <v>81</v>
      </c>
      <c r="D17" s="12" t="s">
        <v>82</v>
      </c>
      <c r="E17" s="12"/>
      <c r="F17" s="12">
        <v>100</v>
      </c>
    </row>
    <row r="18" spans="1:6" ht="24.75" customHeight="1">
      <c r="A18" s="23"/>
      <c r="B18" s="12">
        <v>10</v>
      </c>
      <c r="C18" s="12" t="s">
        <v>83</v>
      </c>
      <c r="D18" s="12" t="s">
        <v>84</v>
      </c>
      <c r="E18" s="12"/>
      <c r="F18" s="12">
        <v>100</v>
      </c>
    </row>
    <row r="19" spans="1:6" ht="24.75" customHeight="1">
      <c r="A19" s="23"/>
      <c r="B19" s="12">
        <v>11</v>
      </c>
      <c r="C19" s="12" t="s">
        <v>85</v>
      </c>
      <c r="D19" s="12" t="s">
        <v>86</v>
      </c>
      <c r="E19" s="12"/>
      <c r="F19" s="12">
        <v>100</v>
      </c>
    </row>
    <row r="20" spans="1:6" ht="24.75" customHeight="1">
      <c r="A20" s="23"/>
      <c r="B20" s="12">
        <v>12</v>
      </c>
      <c r="C20" s="12" t="s">
        <v>87</v>
      </c>
      <c r="D20" s="12" t="s">
        <v>88</v>
      </c>
      <c r="E20" s="12"/>
      <c r="F20" s="12">
        <v>100</v>
      </c>
    </row>
    <row r="21" spans="1:6" ht="24.75" customHeight="1">
      <c r="A21" s="23"/>
      <c r="B21" s="12">
        <v>13</v>
      </c>
      <c r="C21" s="12" t="s">
        <v>89</v>
      </c>
      <c r="D21" s="12" t="s">
        <v>90</v>
      </c>
      <c r="E21" s="12"/>
      <c r="F21" s="12">
        <v>100</v>
      </c>
    </row>
    <row r="22" spans="1:6" ht="24.75" customHeight="1">
      <c r="A22" s="23"/>
      <c r="B22" s="12">
        <v>14</v>
      </c>
      <c r="C22" s="12" t="s">
        <v>91</v>
      </c>
      <c r="D22" s="12" t="s">
        <v>92</v>
      </c>
      <c r="E22" s="12"/>
      <c r="F22" s="12">
        <v>100</v>
      </c>
    </row>
    <row r="23" spans="1:6" s="2" customFormat="1" ht="24.75" customHeight="1">
      <c r="A23" s="11"/>
      <c r="B23" s="14" t="s">
        <v>66</v>
      </c>
      <c r="C23" s="15"/>
      <c r="D23" s="16"/>
      <c r="E23" s="8"/>
      <c r="F23" s="8">
        <f>SUM(F15:F22)</f>
        <v>850</v>
      </c>
    </row>
    <row r="24" spans="1:6" ht="24.75" customHeight="1">
      <c r="A24" s="24" t="s">
        <v>93</v>
      </c>
      <c r="B24" s="12">
        <v>15</v>
      </c>
      <c r="C24" s="12" t="s">
        <v>94</v>
      </c>
      <c r="D24" s="12" t="s">
        <v>95</v>
      </c>
      <c r="E24" s="12"/>
      <c r="F24" s="12">
        <v>100</v>
      </c>
    </row>
    <row r="25" spans="1:6" ht="24.75" customHeight="1">
      <c r="A25" s="25"/>
      <c r="B25" s="12">
        <v>16</v>
      </c>
      <c r="C25" s="12" t="s">
        <v>96</v>
      </c>
      <c r="D25" s="12" t="s">
        <v>95</v>
      </c>
      <c r="E25" s="12"/>
      <c r="F25" s="12">
        <v>100</v>
      </c>
    </row>
    <row r="26" spans="1:6" ht="24.75" customHeight="1">
      <c r="A26" s="26"/>
      <c r="B26" s="12">
        <v>17</v>
      </c>
      <c r="C26" s="12" t="s">
        <v>97</v>
      </c>
      <c r="D26" s="12" t="s">
        <v>98</v>
      </c>
      <c r="E26" s="12"/>
      <c r="F26" s="12">
        <v>100</v>
      </c>
    </row>
    <row r="27" spans="1:6" s="2" customFormat="1" ht="24.75" customHeight="1">
      <c r="A27" s="27"/>
      <c r="B27" s="8" t="s">
        <v>66</v>
      </c>
      <c r="C27" s="8"/>
      <c r="D27" s="8"/>
      <c r="E27" s="8"/>
      <c r="F27" s="8">
        <f>SUM(F24:F26)</f>
        <v>300</v>
      </c>
    </row>
    <row r="28" spans="1:6" ht="24.75" customHeight="1">
      <c r="A28" s="28" t="s">
        <v>99</v>
      </c>
      <c r="B28" s="29"/>
      <c r="C28" s="29"/>
      <c r="D28" s="30"/>
      <c r="E28" s="31">
        <f>SUM(E6,E8,E12)</f>
        <v>700</v>
      </c>
      <c r="F28" s="31">
        <f>SUM(F14,F23,F27)</f>
        <v>1250</v>
      </c>
    </row>
  </sheetData>
  <sheetProtection/>
  <mergeCells count="19">
    <mergeCell ref="A2:F2"/>
    <mergeCell ref="E3:F3"/>
    <mergeCell ref="B6:D6"/>
    <mergeCell ref="B8:D8"/>
    <mergeCell ref="B12:D12"/>
    <mergeCell ref="B14:D14"/>
    <mergeCell ref="B23:D23"/>
    <mergeCell ref="B27:D27"/>
    <mergeCell ref="A28:D28"/>
    <mergeCell ref="A3:A4"/>
    <mergeCell ref="A5:A6"/>
    <mergeCell ref="A7:A8"/>
    <mergeCell ref="A9:A12"/>
    <mergeCell ref="A13:A14"/>
    <mergeCell ref="A15:A23"/>
    <mergeCell ref="A24:A27"/>
    <mergeCell ref="B3:B4"/>
    <mergeCell ref="C3:C4"/>
    <mergeCell ref="D3:D4"/>
  </mergeCells>
  <printOptions horizontalCentered="1"/>
  <pageMargins left="0.35" right="0.35" top="0.39" bottom="0.39" header="0.12" footer="0.1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2018-12-29T01:22:22Z</cp:lastPrinted>
  <dcterms:created xsi:type="dcterms:W3CDTF">2017-08-07T07:50:55Z</dcterms:created>
  <dcterms:modified xsi:type="dcterms:W3CDTF">2022-01-18T03:35:37Z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